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36" windowWidth="13848" windowHeight="5088" activeTab="4"/>
  </bookViews>
  <sheets>
    <sheet name="INFANZIA " sheetId="1" r:id="rId1"/>
    <sheet name="PRIMARIA" sheetId="2" r:id="rId2"/>
    <sheet name="I GRADO " sheetId="3" r:id="rId3"/>
    <sheet name="II GRADO" sheetId="4" r:id="rId4"/>
    <sheet name="tutti gli ordini" sheetId="5" r:id="rId5"/>
  </sheets>
  <definedNames>
    <definedName name="_xlnm.Print_Titles" localSheetId="4">'tutti gli ordini'!$A:$A</definedName>
  </definedNames>
  <calcPr fullCalcOnLoad="1"/>
</workbook>
</file>

<file path=xl/sharedStrings.xml><?xml version="1.0" encoding="utf-8"?>
<sst xmlns="http://schemas.openxmlformats.org/spreadsheetml/2006/main" count="143" uniqueCount="37">
  <si>
    <t>Regione</t>
  </si>
  <si>
    <t>Organico</t>
  </si>
  <si>
    <t>2011/2012</t>
  </si>
  <si>
    <t>(*)</t>
  </si>
  <si>
    <t>2012/2013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</si>
  <si>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</si>
  <si>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</si>
  <si>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</si>
  <si>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</si>
  <si>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</si>
  <si>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</si>
  <si>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</si>
  <si>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</si>
  <si>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</si>
  <si>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</si>
  <si>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</si>
  <si>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</si>
  <si>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</si>
  <si>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</si>
  <si>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</si>
  <si>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</si>
  <si>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</si>
  <si>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</si>
  <si>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</si>
  <si>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Organico 2011/2012</t>
  </si>
  <si>
    <t>Organico 2012/2013</t>
  </si>
  <si>
    <t xml:space="preserve">tutti gli ordini </t>
  </si>
  <si>
    <t>infanzia (1)</t>
  </si>
  <si>
    <t>(1) viene confermato l'organico di fatto comunicato per l'a.s. 2011/12</t>
  </si>
  <si>
    <t>differenza 2012/13 - 2011/12</t>
  </si>
  <si>
    <t>FVG- Scuole  in lingua Slovena</t>
  </si>
  <si>
    <t>(2)  si applica la variazione degli alunni in base al rapporto medio di alunni per classe</t>
  </si>
  <si>
    <t>(3)  si applica la variazione degli alunni in base al rapporto medio di alunni per classe</t>
  </si>
  <si>
    <t>(4)  si applica la variazione degli alunni in base al rapporto medio di alunni per classe</t>
  </si>
  <si>
    <t>primaria (2)</t>
  </si>
  <si>
    <t>secondaria di I grado (3)</t>
  </si>
  <si>
    <t>secondaria di II grado (4)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</si>
</sst>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0.0%"/>
    <numFmt numFmtId="172" formatCode="0.000%"/>
  </numFmts>
  <fonts count="38">
    <font>
      <sz val="12"/>
      <color indexed="8"/>
      <name val="HPFutura Medium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HPFutura Medium"/>
      <family val="2"/>
    </font>
    <font>
      <b/>
      <sz val="12"/>
      <color indexed="8"/>
      <name val="HPFutura Medium"/>
      <family val="0"/>
    </font>
    <font>
      <sz val="12"/>
      <color indexed="9"/>
      <name val="HPFutura Medium"/>
      <family val="2"/>
    </font>
    <font>
      <sz val="12"/>
      <color indexed="20"/>
      <name val="HPFutura Medium"/>
      <family val="2"/>
    </font>
    <font>
      <b/>
      <sz val="12"/>
      <color indexed="52"/>
      <name val="HPFutura Medium"/>
      <family val="2"/>
    </font>
    <font>
      <b/>
      <sz val="12"/>
      <color indexed="9"/>
      <name val="HPFutura Medium"/>
      <family val="2"/>
    </font>
    <font>
      <i/>
      <sz val="12"/>
      <color indexed="23"/>
      <name val="HPFutura Medium"/>
      <family val="2"/>
    </font>
    <font>
      <sz val="12"/>
      <color indexed="17"/>
      <name val="HPFutura Medium"/>
      <family val="2"/>
    </font>
    <font>
      <b/>
      <sz val="15"/>
      <color indexed="56"/>
      <name val="HPFutura Medium"/>
      <family val="2"/>
    </font>
    <font>
      <b/>
      <sz val="13"/>
      <color indexed="56"/>
      <name val="HPFutura Medium"/>
      <family val="2"/>
    </font>
    <font>
      <b/>
      <sz val="11"/>
      <color indexed="56"/>
      <name val="HPFutura Medium"/>
      <family val="2"/>
    </font>
    <font>
      <sz val="12"/>
      <color indexed="62"/>
      <name val="HPFutura Medium"/>
      <family val="2"/>
    </font>
    <font>
      <sz val="12"/>
      <color indexed="52"/>
      <name val="HPFutura Medium"/>
      <family val="2"/>
    </font>
    <font>
      <sz val="12"/>
      <color indexed="60"/>
      <name val="HPFutura Medium"/>
      <family val="2"/>
    </font>
    <font>
      <b/>
      <sz val="12"/>
      <color indexed="63"/>
      <name val="HPFutura Medium"/>
      <family val="2"/>
    </font>
    <font>
      <b/>
      <sz val="18"/>
      <color indexed="56"/>
      <name val="Cambria"/>
      <family val="2"/>
    </font>
    <font>
      <sz val="12"/>
      <color indexed="10"/>
      <name val="HPFutura Medium"/>
      <family val="2"/>
    </font>
    <font>
      <sz val="12"/>
      <color theme="1"/>
      <name val="HPFutura Medium"/>
      <family val="2"/>
    </font>
    <font>
      <sz val="12"/>
      <color theme="0"/>
      <name val="HPFutura Medium"/>
      <family val="2"/>
    </font>
    <font>
      <b/>
      <sz val="12"/>
      <color rgb="FFFA7D00"/>
      <name val="HPFutura Medium"/>
      <family val="2"/>
    </font>
    <font>
      <sz val="12"/>
      <color rgb="FFFA7D00"/>
      <name val="HPFutura Medium"/>
      <family val="2"/>
    </font>
    <font>
      <b/>
      <sz val="12"/>
      <color theme="0"/>
      <name val="HPFutura Medium"/>
      <family val="2"/>
    </font>
    <font>
      <sz val="12"/>
      <color rgb="FF3F3F76"/>
      <name val="HPFutura Medium"/>
      <family val="2"/>
    </font>
    <font>
      <sz val="12"/>
      <color rgb="FF9C6500"/>
      <name val="HPFutura Medium"/>
      <family val="2"/>
    </font>
    <font>
      <b/>
      <sz val="12"/>
      <color rgb="FF3F3F3F"/>
      <name val="HPFutura Medium"/>
      <family val="2"/>
    </font>
    <font>
      <sz val="12"/>
      <color rgb="FFFF0000"/>
      <name val="HPFutura Medium"/>
      <family val="2"/>
    </font>
    <font>
      <i/>
      <sz val="12"/>
      <color rgb="FF7F7F7F"/>
      <name val="HPFutura Medium"/>
      <family val="2"/>
    </font>
    <font>
      <b/>
      <sz val="18"/>
      <color theme="3"/>
      <name val="Cambria"/>
      <family val="2"/>
    </font>
    <font>
      <b/>
      <sz val="15"/>
      <color theme="3"/>
      <name val="HPFutura Medium"/>
      <family val="2"/>
    </font>
    <font>
      <b/>
      <sz val="13"/>
      <color theme="3"/>
      <name val="HPFutura Medium"/>
      <family val="2"/>
    </font>
    <font>
      <b/>
      <sz val="11"/>
      <color theme="3"/>
      <name val="HPFutura Medium"/>
      <family val="2"/>
    </font>
    <font>
      <b/>
      <sz val="12"/>
      <color theme="1"/>
      <name val="HPFutura Medium"/>
      <family val="2"/>
    </font>
    <font>
      <sz val="12"/>
      <color rgb="FF9C0006"/>
      <name val="HPFutura Medium"/>
      <family val="2"/>
    </font>
    <font>
      <sz val="12"/>
      <color rgb="FF006100"/>
      <name val="HPFutura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 horizontal="center" wrapText="1"/>
    </xf>
    <xf numFmtId="3" fontId="1" fillId="33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34" borderId="17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1" sqref="E11:E12"/>
    </sheetView>
  </sheetViews>
  <sheetFormatPr defaultColWidth="8.796875" defaultRowHeight="15"/>
  <cols>
    <col min="1" max="1" width="20.3984375" style="0" customWidth="1"/>
    <col min="2" max="2" width="11.59765625" style="0" customWidth="1"/>
    <col min="3" max="3" width="11.796875" style="0" customWidth="1"/>
  </cols>
  <sheetData>
    <row r="1" spans="1:3" ht="15">
      <c r="A1" s="1" t="s">
        <v>0</v>
      </c>
      <c r="B1" s="2" t="s">
        <v>1</v>
      </c>
      <c r="C1" s="2" t="s">
        <v>1</v>
      </c>
    </row>
    <row r="2" spans="1:3" ht="15">
      <c r="A2" s="19"/>
      <c r="B2" s="3" t="s">
        <v>2</v>
      </c>
      <c r="C2" s="3" t="s">
        <v>4</v>
      </c>
    </row>
    <row r="3" spans="1:3" ht="15.75" thickBot="1">
      <c r="A3" s="20"/>
      <c r="B3" s="4" t="s">
        <v>3</v>
      </c>
      <c r="C3" s="4" t="s">
        <v>3</v>
      </c>
    </row>
    <row r="4" spans="1:3" ht="6" customHeight="1" thickBot="1">
      <c r="A4" s="5"/>
      <c r="B4" s="4"/>
      <c r="C4" s="4"/>
    </row>
    <row r="5" spans="1:3" ht="18" customHeight="1" thickBot="1">
      <c r="A5" s="5" t="s">
        <v>5</v>
      </c>
      <c r="B5" s="7">
        <v>2451</v>
      </c>
      <c r="C5" s="7">
        <v>2425</v>
      </c>
    </row>
    <row r="6" spans="1:3" ht="18" customHeight="1" thickBot="1">
      <c r="A6" s="5" t="s">
        <v>6</v>
      </c>
      <c r="B6" s="7">
        <v>1168</v>
      </c>
      <c r="C6" s="7">
        <v>1158</v>
      </c>
    </row>
    <row r="7" spans="1:3" ht="18" customHeight="1" thickBot="1">
      <c r="A7" s="5" t="s">
        <v>7</v>
      </c>
      <c r="B7" s="7">
        <v>4042</v>
      </c>
      <c r="C7" s="7">
        <v>3976</v>
      </c>
    </row>
    <row r="8" spans="1:3" ht="18" customHeight="1" thickBot="1">
      <c r="A8" s="5" t="s">
        <v>8</v>
      </c>
      <c r="B8" s="7">
        <v>11863</v>
      </c>
      <c r="C8" s="7">
        <v>11737</v>
      </c>
    </row>
    <row r="9" spans="1:3" ht="18" customHeight="1" thickBot="1">
      <c r="A9" s="5" t="s">
        <v>9</v>
      </c>
      <c r="B9" s="7">
        <v>4197</v>
      </c>
      <c r="C9" s="7">
        <v>4197</v>
      </c>
    </row>
    <row r="10" spans="1:4" ht="18" customHeight="1" thickBot="1">
      <c r="A10" s="5" t="s">
        <v>10</v>
      </c>
      <c r="B10" s="7">
        <v>1456</v>
      </c>
      <c r="C10" s="7">
        <v>1461</v>
      </c>
      <c r="D10" s="6"/>
    </row>
    <row r="11" spans="1:3" ht="31.5" thickBot="1">
      <c r="A11" s="5" t="s">
        <v>30</v>
      </c>
      <c r="B11" s="8">
        <v>84</v>
      </c>
      <c r="C11" s="8">
        <v>84</v>
      </c>
    </row>
    <row r="12" spans="1:3" ht="18" customHeight="1" thickBot="1">
      <c r="A12" s="5" t="s">
        <v>11</v>
      </c>
      <c r="B12" s="7">
        <v>6588</v>
      </c>
      <c r="C12" s="7">
        <v>6598</v>
      </c>
    </row>
    <row r="13" spans="1:3" ht="18" customHeight="1" thickBot="1">
      <c r="A13" s="5" t="s">
        <v>12</v>
      </c>
      <c r="B13" s="7">
        <v>1707</v>
      </c>
      <c r="C13" s="7">
        <v>1715</v>
      </c>
    </row>
    <row r="14" spans="1:3" ht="18" customHeight="1" thickBot="1">
      <c r="A14" s="5" t="s">
        <v>13</v>
      </c>
      <c r="B14" s="7">
        <v>9429</v>
      </c>
      <c r="C14" s="7">
        <v>9461</v>
      </c>
    </row>
    <row r="15" spans="1:3" ht="18" customHeight="1" thickBot="1">
      <c r="A15" s="5" t="s">
        <v>14</v>
      </c>
      <c r="B15" s="7">
        <v>2704</v>
      </c>
      <c r="C15" s="7">
        <v>2707</v>
      </c>
    </row>
    <row r="16" spans="1:3" ht="18" customHeight="1" thickBot="1">
      <c r="A16" s="5" t="s">
        <v>15</v>
      </c>
      <c r="B16" s="8">
        <v>548</v>
      </c>
      <c r="C16" s="7">
        <v>556</v>
      </c>
    </row>
    <row r="17" spans="1:3" ht="18" customHeight="1" thickBot="1">
      <c r="A17" s="5" t="s">
        <v>16</v>
      </c>
      <c r="B17" s="7">
        <v>5829</v>
      </c>
      <c r="C17" s="7">
        <v>5897</v>
      </c>
    </row>
    <row r="18" spans="1:3" ht="18" customHeight="1" thickBot="1">
      <c r="A18" s="5" t="s">
        <v>17</v>
      </c>
      <c r="B18" s="7">
        <v>7268</v>
      </c>
      <c r="C18" s="8">
        <v>7200</v>
      </c>
    </row>
    <row r="19" spans="1:3" ht="18" customHeight="1" thickBot="1">
      <c r="A19" s="5" t="s">
        <v>18</v>
      </c>
      <c r="B19" s="7">
        <v>2626</v>
      </c>
      <c r="C19" s="7">
        <v>2631</v>
      </c>
    </row>
    <row r="20" spans="1:3" ht="18" customHeight="1" thickBot="1">
      <c r="A20" s="5" t="s">
        <v>19</v>
      </c>
      <c r="B20" s="7">
        <v>8676</v>
      </c>
      <c r="C20" s="7">
        <v>8617</v>
      </c>
    </row>
    <row r="21" spans="1:3" ht="18" customHeight="1" thickBot="1">
      <c r="A21" s="5" t="s">
        <v>20</v>
      </c>
      <c r="B21" s="7">
        <v>5308</v>
      </c>
      <c r="C21" s="7">
        <v>5317</v>
      </c>
    </row>
    <row r="22" spans="1:3" ht="18" customHeight="1" thickBot="1">
      <c r="A22" s="5" t="s">
        <v>21</v>
      </c>
      <c r="B22" s="7">
        <v>1508</v>
      </c>
      <c r="C22" s="7">
        <v>1513</v>
      </c>
    </row>
    <row r="23" spans="1:3" ht="18" customHeight="1" thickBot="1">
      <c r="A23" s="5" t="s">
        <v>22</v>
      </c>
      <c r="B23" s="7">
        <v>3764</v>
      </c>
      <c r="C23" s="7">
        <v>3799</v>
      </c>
    </row>
    <row r="24" spans="1:3" ht="4.5" customHeight="1" thickBot="1">
      <c r="A24" s="9"/>
      <c r="B24" s="10"/>
      <c r="C24" s="10"/>
    </row>
    <row r="25" spans="1:3" ht="15">
      <c r="A25" s="21" t="s">
        <v>23</v>
      </c>
      <c r="B25" s="23">
        <v>81216</v>
      </c>
      <c r="C25" s="23">
        <f>SUM(C5:C23)</f>
        <v>81049</v>
      </c>
    </row>
    <row r="26" spans="1:3" ht="15" thickBot="1">
      <c r="A26" s="22"/>
      <c r="B26" s="24"/>
      <c r="C26" s="25"/>
    </row>
  </sheetData>
  <sheetProtection/>
  <mergeCells count="4">
    <mergeCell ref="A2:A3"/>
    <mergeCell ref="A25:A26"/>
    <mergeCell ref="B25:B26"/>
    <mergeCell ref="C25:C26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r:id="rId1"/>
  <headerFooter>
    <oddHeader>&amp;Ltabelle decreto organici 2012/13&amp;R&amp;A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G13" sqref="G13"/>
    </sheetView>
  </sheetViews>
  <sheetFormatPr defaultColWidth="8.796875" defaultRowHeight="15"/>
  <cols>
    <col min="1" max="1" width="23.5" style="0" customWidth="1"/>
    <col min="2" max="3" width="14.8984375" style="0" customWidth="1"/>
  </cols>
  <sheetData>
    <row r="1" spans="1:3" ht="30.75">
      <c r="A1" s="1" t="s">
        <v>0</v>
      </c>
      <c r="B1" s="2" t="s">
        <v>24</v>
      </c>
      <c r="C1" s="2" t="s">
        <v>25</v>
      </c>
    </row>
    <row r="2" spans="1:3" ht="15">
      <c r="A2" s="19"/>
      <c r="B2" s="3" t="s">
        <v>3</v>
      </c>
      <c r="C2" s="3" t="s">
        <v>3</v>
      </c>
    </row>
    <row r="3" spans="1:3" ht="15.75" thickBot="1">
      <c r="A3" s="20"/>
      <c r="B3" s="4"/>
      <c r="C3" s="4"/>
    </row>
    <row r="4" spans="1:3" ht="6" customHeight="1" thickBot="1">
      <c r="A4" s="5"/>
      <c r="B4" s="4"/>
      <c r="C4" s="4"/>
    </row>
    <row r="5" spans="1:3" ht="18" customHeight="1" thickBot="1">
      <c r="A5" s="5" t="s">
        <v>5</v>
      </c>
      <c r="B5" s="7">
        <v>4144</v>
      </c>
      <c r="C5" s="7">
        <v>4171</v>
      </c>
    </row>
    <row r="6" spans="1:3" ht="18" customHeight="1" thickBot="1">
      <c r="A6" s="5" t="s">
        <v>6</v>
      </c>
      <c r="B6" s="7">
        <v>2254</v>
      </c>
      <c r="C6" s="7">
        <v>2214</v>
      </c>
    </row>
    <row r="7" spans="1:3" ht="18" customHeight="1" thickBot="1">
      <c r="A7" s="5" t="s">
        <v>7</v>
      </c>
      <c r="B7" s="7">
        <v>7784</v>
      </c>
      <c r="C7" s="7">
        <v>7770</v>
      </c>
    </row>
    <row r="8" spans="1:3" ht="18" customHeight="1" thickBot="1">
      <c r="A8" s="5" t="s">
        <v>8</v>
      </c>
      <c r="B8" s="7">
        <v>20265</v>
      </c>
      <c r="C8" s="7">
        <v>20215</v>
      </c>
    </row>
    <row r="9" spans="1:3" ht="18" customHeight="1" thickBot="1">
      <c r="A9" s="5" t="s">
        <v>9</v>
      </c>
      <c r="B9" s="7">
        <v>14003</v>
      </c>
      <c r="C9" s="7">
        <v>14113</v>
      </c>
    </row>
    <row r="10" spans="1:4" ht="18" customHeight="1" thickBot="1">
      <c r="A10" s="5" t="s">
        <v>10</v>
      </c>
      <c r="B10" s="7">
        <v>3997</v>
      </c>
      <c r="C10" s="7">
        <v>4016</v>
      </c>
      <c r="D10" s="6"/>
    </row>
    <row r="11" spans="1:3" ht="27" customHeight="1" thickBot="1">
      <c r="A11" s="5" t="s">
        <v>30</v>
      </c>
      <c r="B11" s="8">
        <v>184</v>
      </c>
      <c r="C11" s="8">
        <v>186</v>
      </c>
    </row>
    <row r="12" spans="1:3" ht="18" customHeight="1" thickBot="1">
      <c r="A12" s="5" t="s">
        <v>11</v>
      </c>
      <c r="B12" s="7">
        <v>18746</v>
      </c>
      <c r="C12" s="7">
        <v>18763</v>
      </c>
    </row>
    <row r="13" spans="1:3" ht="18" customHeight="1" thickBot="1">
      <c r="A13" s="5" t="s">
        <v>12</v>
      </c>
      <c r="B13" s="7">
        <v>4631</v>
      </c>
      <c r="C13" s="7">
        <v>4632</v>
      </c>
    </row>
    <row r="14" spans="1:3" ht="18" customHeight="1" thickBot="1">
      <c r="A14" s="5" t="s">
        <v>13</v>
      </c>
      <c r="B14" s="7">
        <v>33811</v>
      </c>
      <c r="C14" s="7">
        <v>33821</v>
      </c>
    </row>
    <row r="15" spans="1:3" ht="18" customHeight="1" thickBot="1">
      <c r="A15" s="5" t="s">
        <v>14</v>
      </c>
      <c r="B15" s="7">
        <v>4969</v>
      </c>
      <c r="C15" s="7">
        <v>5010</v>
      </c>
    </row>
    <row r="16" spans="1:3" ht="18" customHeight="1" thickBot="1">
      <c r="A16" s="5" t="s">
        <v>15</v>
      </c>
      <c r="B16" s="8">
        <v>1018</v>
      </c>
      <c r="C16" s="7">
        <v>1012</v>
      </c>
    </row>
    <row r="17" spans="1:3" ht="15.75" thickBot="1">
      <c r="A17" s="5" t="s">
        <v>16</v>
      </c>
      <c r="B17" s="7">
        <v>14926</v>
      </c>
      <c r="C17" s="7">
        <v>14949</v>
      </c>
    </row>
    <row r="18" spans="1:3" ht="15.75" thickBot="1">
      <c r="A18" s="5" t="s">
        <v>17</v>
      </c>
      <c r="B18" s="7">
        <v>13499</v>
      </c>
      <c r="C18" s="8">
        <v>13437</v>
      </c>
    </row>
    <row r="19" spans="1:3" ht="15.75" thickBot="1">
      <c r="A19" s="5" t="s">
        <v>18</v>
      </c>
      <c r="B19" s="7">
        <v>5454</v>
      </c>
      <c r="C19" s="7">
        <v>5447</v>
      </c>
    </row>
    <row r="20" spans="1:3" ht="15.75" thickBot="1">
      <c r="A20" s="5" t="s">
        <v>19</v>
      </c>
      <c r="B20" s="7">
        <v>17433</v>
      </c>
      <c r="C20" s="7">
        <v>17425</v>
      </c>
    </row>
    <row r="21" spans="1:3" ht="15.75" thickBot="1">
      <c r="A21" s="5" t="s">
        <v>20</v>
      </c>
      <c r="B21" s="7">
        <v>11666</v>
      </c>
      <c r="C21" s="7">
        <v>11742</v>
      </c>
    </row>
    <row r="22" spans="1:3" ht="15.75" thickBot="1">
      <c r="A22" s="5" t="s">
        <v>21</v>
      </c>
      <c r="B22" s="7">
        <v>2936</v>
      </c>
      <c r="C22" s="7">
        <v>2981</v>
      </c>
    </row>
    <row r="23" spans="1:3" ht="15.75" thickBot="1">
      <c r="A23" s="5" t="s">
        <v>22</v>
      </c>
      <c r="B23" s="7">
        <v>16619</v>
      </c>
      <c r="C23" s="7">
        <v>16710</v>
      </c>
    </row>
    <row r="24" spans="1:3" ht="9" customHeight="1" thickBot="1">
      <c r="A24" s="9"/>
      <c r="B24" s="10"/>
      <c r="C24" s="10"/>
    </row>
    <row r="25" spans="1:3" ht="15">
      <c r="A25" s="21" t="s">
        <v>23</v>
      </c>
      <c r="B25" s="23">
        <v>198339</v>
      </c>
      <c r="C25" s="23">
        <f>SUM(C5:C23)</f>
        <v>198614</v>
      </c>
    </row>
    <row r="26" spans="1:3" ht="15" thickBot="1">
      <c r="A26" s="22"/>
      <c r="B26" s="24"/>
      <c r="C26" s="25"/>
    </row>
  </sheetData>
  <sheetProtection/>
  <mergeCells count="4">
    <mergeCell ref="A25:A26"/>
    <mergeCell ref="B25:B26"/>
    <mergeCell ref="C25:C26"/>
    <mergeCell ref="A2:A3"/>
  </mergeCells>
  <printOptions horizontalCentered="1"/>
  <pageMargins left="0.79" right="0.92" top="0.984251968503937" bottom="0.7480314960629921" header="0.31496062992125984" footer="0.31496062992125984"/>
  <pageSetup horizontalDpi="600" verticalDpi="600" orientation="portrait" r:id="rId1"/>
  <headerFooter>
    <oddHeader>&amp;Ltabelle decreto organici 2012/13&amp;R&amp;A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5" sqref="E14:E15"/>
    </sheetView>
  </sheetViews>
  <sheetFormatPr defaultColWidth="8.796875" defaultRowHeight="15"/>
  <cols>
    <col min="1" max="1" width="23.5" style="0" customWidth="1"/>
    <col min="2" max="3" width="14.8984375" style="0" customWidth="1"/>
  </cols>
  <sheetData>
    <row r="1" spans="1:3" ht="30.75">
      <c r="A1" s="1" t="s">
        <v>0</v>
      </c>
      <c r="B1" s="2" t="s">
        <v>24</v>
      </c>
      <c r="C1" s="2" t="s">
        <v>25</v>
      </c>
    </row>
    <row r="2" spans="1:3" ht="15">
      <c r="A2" s="19"/>
      <c r="B2" s="3" t="s">
        <v>3</v>
      </c>
      <c r="C2" s="3" t="s">
        <v>3</v>
      </c>
    </row>
    <row r="3" spans="1:3" ht="15.75" thickBot="1">
      <c r="A3" s="20"/>
      <c r="B3" s="4"/>
      <c r="C3" s="4"/>
    </row>
    <row r="4" spans="1:3" ht="6" customHeight="1" thickBot="1">
      <c r="A4" s="5"/>
      <c r="B4" s="4"/>
      <c r="C4" s="4"/>
    </row>
    <row r="5" spans="1:3" ht="18" customHeight="1" thickBot="1">
      <c r="A5" s="5" t="s">
        <v>5</v>
      </c>
      <c r="B5" s="11">
        <v>2965</v>
      </c>
      <c r="C5" s="7">
        <v>2975</v>
      </c>
    </row>
    <row r="6" spans="1:3" ht="18" customHeight="1" thickBot="1">
      <c r="A6" s="5" t="s">
        <v>6</v>
      </c>
      <c r="B6" s="12">
        <v>1602</v>
      </c>
      <c r="C6" s="7">
        <v>1604</v>
      </c>
    </row>
    <row r="7" spans="1:3" ht="18" customHeight="1" thickBot="1">
      <c r="A7" s="5" t="s">
        <v>7</v>
      </c>
      <c r="B7" s="12">
        <v>5703</v>
      </c>
      <c r="C7" s="7">
        <v>5655.000000000001</v>
      </c>
    </row>
    <row r="8" spans="1:3" ht="18" customHeight="1" thickBot="1">
      <c r="A8" s="5" t="s">
        <v>8</v>
      </c>
      <c r="B8" s="12">
        <v>17064</v>
      </c>
      <c r="C8" s="7">
        <v>17151.999999999996</v>
      </c>
    </row>
    <row r="9" spans="1:3" ht="18" customHeight="1" thickBot="1">
      <c r="A9" s="5" t="s">
        <v>9</v>
      </c>
      <c r="B9" s="12">
        <v>7552</v>
      </c>
      <c r="C9" s="7">
        <v>7642</v>
      </c>
    </row>
    <row r="10" spans="1:4" ht="18" customHeight="1" thickBot="1">
      <c r="A10" s="5" t="s">
        <v>10</v>
      </c>
      <c r="B10" s="12">
        <v>2397</v>
      </c>
      <c r="C10" s="7">
        <v>2411</v>
      </c>
      <c r="D10" s="6"/>
    </row>
    <row r="11" spans="1:3" ht="26.25" customHeight="1" thickBot="1">
      <c r="A11" s="5" t="s">
        <v>30</v>
      </c>
      <c r="B11" s="13">
        <v>68</v>
      </c>
      <c r="C11" s="8">
        <v>70</v>
      </c>
    </row>
    <row r="12" spans="1:3" ht="18" customHeight="1" thickBot="1">
      <c r="A12" s="5" t="s">
        <v>11</v>
      </c>
      <c r="B12" s="12">
        <v>12206</v>
      </c>
      <c r="C12" s="7">
        <v>12314</v>
      </c>
    </row>
    <row r="13" spans="1:3" ht="18" customHeight="1" thickBot="1">
      <c r="A13" s="5" t="s">
        <v>12</v>
      </c>
      <c r="B13" s="12">
        <v>2768</v>
      </c>
      <c r="C13" s="7">
        <v>2787</v>
      </c>
    </row>
    <row r="14" spans="1:3" ht="18" customHeight="1" thickBot="1">
      <c r="A14" s="5" t="s">
        <v>13</v>
      </c>
      <c r="B14" s="12">
        <v>18885</v>
      </c>
      <c r="C14" s="7">
        <v>18986.999999999996</v>
      </c>
    </row>
    <row r="15" spans="1:3" ht="18" customHeight="1" thickBot="1">
      <c r="A15" s="5" t="s">
        <v>14</v>
      </c>
      <c r="B15" s="12">
        <v>3126</v>
      </c>
      <c r="C15" s="7">
        <v>3090</v>
      </c>
    </row>
    <row r="16" spans="1:3" ht="18" customHeight="1" thickBot="1">
      <c r="A16" s="5" t="s">
        <v>15</v>
      </c>
      <c r="B16" s="13">
        <v>744</v>
      </c>
      <c r="C16" s="7">
        <v>716.9999999999999</v>
      </c>
    </row>
    <row r="17" spans="1:3" ht="15.75" thickBot="1">
      <c r="A17" s="5" t="s">
        <v>16</v>
      </c>
      <c r="B17" s="12">
        <v>8967</v>
      </c>
      <c r="C17" s="7">
        <v>9009.000000000002</v>
      </c>
    </row>
    <row r="18" spans="1:3" ht="15.75" thickBot="1">
      <c r="A18" s="5" t="s">
        <v>17</v>
      </c>
      <c r="B18" s="12">
        <v>10163</v>
      </c>
      <c r="C18" s="8">
        <v>10127</v>
      </c>
    </row>
    <row r="19" spans="1:3" ht="15.75" thickBot="1">
      <c r="A19" s="5" t="s">
        <v>18</v>
      </c>
      <c r="B19" s="12">
        <v>4179</v>
      </c>
      <c r="C19" s="7">
        <v>4211</v>
      </c>
    </row>
    <row r="20" spans="1:3" ht="15.75" thickBot="1">
      <c r="A20" s="5" t="s">
        <v>19</v>
      </c>
      <c r="B20" s="12">
        <v>14574</v>
      </c>
      <c r="C20" s="7">
        <v>14537.999999999998</v>
      </c>
    </row>
    <row r="21" spans="1:3" ht="15.75" thickBot="1">
      <c r="A21" s="5" t="s">
        <v>20</v>
      </c>
      <c r="B21" s="12">
        <v>6910</v>
      </c>
      <c r="C21" s="7">
        <v>6961.999999999999</v>
      </c>
    </row>
    <row r="22" spans="1:3" ht="15.75" thickBot="1">
      <c r="A22" s="5" t="s">
        <v>21</v>
      </c>
      <c r="B22" s="12">
        <v>1804</v>
      </c>
      <c r="C22" s="7">
        <v>1817</v>
      </c>
    </row>
    <row r="23" spans="1:3" ht="15.75" thickBot="1">
      <c r="A23" s="5" t="s">
        <v>22</v>
      </c>
      <c r="B23" s="12">
        <v>10515</v>
      </c>
      <c r="C23" s="7">
        <v>10466.000000000002</v>
      </c>
    </row>
    <row r="24" spans="1:3" ht="7.5" customHeight="1" thickBot="1">
      <c r="A24" s="9"/>
      <c r="B24" s="10"/>
      <c r="C24" s="10"/>
    </row>
    <row r="25" spans="1:3" ht="15">
      <c r="A25" s="21" t="s">
        <v>23</v>
      </c>
      <c r="B25" s="23">
        <f>SUM(B5:B24)</f>
        <v>132192</v>
      </c>
      <c r="C25" s="23">
        <f>SUM(C5:C24)</f>
        <v>132534</v>
      </c>
    </row>
    <row r="26" spans="1:3" ht="15" thickBot="1">
      <c r="A26" s="22"/>
      <c r="B26" s="24"/>
      <c r="C26" s="25"/>
    </row>
  </sheetData>
  <sheetProtection/>
  <mergeCells count="4">
    <mergeCell ref="A2:A3"/>
    <mergeCell ref="A25:A26"/>
    <mergeCell ref="B25:B26"/>
    <mergeCell ref="C25:C26"/>
  </mergeCells>
  <printOptions horizontalCentered="1"/>
  <pageMargins left="0.83" right="1.13" top="1.1023622047244095" bottom="0.7480314960629921" header="0.31496062992125984" footer="0.31496062992125984"/>
  <pageSetup horizontalDpi="600" verticalDpi="600" orientation="portrait" r:id="rId1"/>
  <headerFooter>
    <oddHeader>&amp;Ltabelle decreto organici 2012/13&amp;R&amp;A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9" sqref="E19:E20"/>
    </sheetView>
  </sheetViews>
  <sheetFormatPr defaultColWidth="8.796875" defaultRowHeight="15"/>
  <cols>
    <col min="1" max="1" width="23.5" style="0" customWidth="1"/>
    <col min="2" max="3" width="14.8984375" style="0" customWidth="1"/>
  </cols>
  <sheetData>
    <row r="1" spans="1:3" ht="15">
      <c r="A1" s="1" t="s">
        <v>0</v>
      </c>
      <c r="B1" s="2" t="s">
        <v>1</v>
      </c>
      <c r="C1" s="2" t="s">
        <v>1</v>
      </c>
    </row>
    <row r="2" spans="1:3" ht="15">
      <c r="A2" s="19"/>
      <c r="B2" s="3" t="s">
        <v>2</v>
      </c>
      <c r="C2" s="3" t="s">
        <v>4</v>
      </c>
    </row>
    <row r="3" spans="1:3" ht="15.75" thickBot="1">
      <c r="A3" s="20"/>
      <c r="B3" s="4"/>
      <c r="C3" s="4"/>
    </row>
    <row r="4" spans="1:3" ht="6" customHeight="1" thickBot="1">
      <c r="A4" s="5"/>
      <c r="B4" s="4"/>
      <c r="C4" s="4"/>
    </row>
    <row r="5" spans="1:3" ht="18" customHeight="1" thickBot="1">
      <c r="A5" s="5" t="s">
        <v>5</v>
      </c>
      <c r="B5" s="11">
        <v>4492</v>
      </c>
      <c r="C5" s="7">
        <v>4455</v>
      </c>
    </row>
    <row r="6" spans="1:3" ht="18" customHeight="1" thickBot="1">
      <c r="A6" s="5" t="s">
        <v>6</v>
      </c>
      <c r="B6" s="12">
        <v>2384</v>
      </c>
      <c r="C6" s="7">
        <v>2320</v>
      </c>
    </row>
    <row r="7" spans="1:3" ht="18" customHeight="1" thickBot="1">
      <c r="A7" s="5" t="s">
        <v>7</v>
      </c>
      <c r="B7" s="12">
        <v>8473</v>
      </c>
      <c r="C7" s="7">
        <v>8324</v>
      </c>
    </row>
    <row r="8" spans="1:3" ht="18" customHeight="1" thickBot="1">
      <c r="A8" s="5" t="s">
        <v>8</v>
      </c>
      <c r="B8" s="12">
        <v>23487</v>
      </c>
      <c r="C8" s="7">
        <v>23361</v>
      </c>
    </row>
    <row r="9" spans="1:3" ht="18" customHeight="1" thickBot="1">
      <c r="A9" s="5" t="s">
        <v>9</v>
      </c>
      <c r="B9" s="12">
        <v>11936</v>
      </c>
      <c r="C9" s="7">
        <v>12128</v>
      </c>
    </row>
    <row r="10" spans="1:6" ht="18" customHeight="1" thickBot="1">
      <c r="A10" s="5" t="s">
        <v>10</v>
      </c>
      <c r="B10" s="12">
        <f>3532+19</f>
        <v>3551</v>
      </c>
      <c r="C10" s="7">
        <v>3567</v>
      </c>
      <c r="D10" s="6"/>
      <c r="F10" s="6"/>
    </row>
    <row r="11" spans="1:3" ht="24.75" customHeight="1" thickBot="1">
      <c r="A11" s="5" t="s">
        <v>30</v>
      </c>
      <c r="B11" s="13">
        <v>121</v>
      </c>
      <c r="C11" s="8">
        <v>123</v>
      </c>
    </row>
    <row r="12" spans="1:3" ht="18" customHeight="1" thickBot="1">
      <c r="A12" s="5" t="s">
        <v>11</v>
      </c>
      <c r="B12" s="12">
        <v>17828</v>
      </c>
      <c r="C12" s="7">
        <v>17708</v>
      </c>
    </row>
    <row r="13" spans="1:3" ht="18" customHeight="1" thickBot="1">
      <c r="A13" s="5" t="s">
        <v>12</v>
      </c>
      <c r="B13" s="12">
        <v>4089</v>
      </c>
      <c r="C13" s="7">
        <v>4096</v>
      </c>
    </row>
    <row r="14" spans="1:3" ht="18" customHeight="1" thickBot="1">
      <c r="A14" s="5" t="s">
        <v>13</v>
      </c>
      <c r="B14" s="12">
        <v>24667</v>
      </c>
      <c r="C14" s="7">
        <v>24741</v>
      </c>
    </row>
    <row r="15" spans="1:3" ht="18" customHeight="1" thickBot="1">
      <c r="A15" s="5" t="s">
        <v>14</v>
      </c>
      <c r="B15" s="12">
        <v>5081</v>
      </c>
      <c r="C15" s="7">
        <v>5073</v>
      </c>
    </row>
    <row r="16" spans="1:3" ht="18" customHeight="1" thickBot="1">
      <c r="A16" s="5" t="s">
        <v>15</v>
      </c>
      <c r="B16" s="13">
        <v>1253</v>
      </c>
      <c r="C16" s="7">
        <v>1238.9999999999998</v>
      </c>
    </row>
    <row r="17" spans="1:3" ht="15.75" thickBot="1">
      <c r="A17" s="5" t="s">
        <v>16</v>
      </c>
      <c r="B17" s="12">
        <v>11960</v>
      </c>
      <c r="C17" s="7">
        <v>12009.000000000002</v>
      </c>
    </row>
    <row r="18" spans="1:3" ht="15.75" thickBot="1">
      <c r="A18" s="5" t="s">
        <v>17</v>
      </c>
      <c r="B18" s="12">
        <v>16095</v>
      </c>
      <c r="C18" s="8">
        <v>15971.999999999996</v>
      </c>
    </row>
    <row r="19" spans="1:3" ht="15.75" thickBot="1">
      <c r="A19" s="5" t="s">
        <v>18</v>
      </c>
      <c r="B19" s="12">
        <v>6043</v>
      </c>
      <c r="C19" s="7">
        <v>5981</v>
      </c>
    </row>
    <row r="20" spans="1:3" ht="15.75" thickBot="1">
      <c r="A20" s="5" t="s">
        <v>19</v>
      </c>
      <c r="B20" s="12">
        <v>19201</v>
      </c>
      <c r="C20" s="7">
        <v>18955.000000000004</v>
      </c>
    </row>
    <row r="21" spans="1:3" ht="15.75" thickBot="1">
      <c r="A21" s="5" t="s">
        <v>20</v>
      </c>
      <c r="B21" s="12">
        <v>11409</v>
      </c>
      <c r="C21" s="7">
        <v>11498</v>
      </c>
    </row>
    <row r="22" spans="1:3" ht="15.75" thickBot="1">
      <c r="A22" s="5" t="s">
        <v>21</v>
      </c>
      <c r="B22" s="12">
        <v>2736</v>
      </c>
      <c r="C22" s="7">
        <v>2710</v>
      </c>
    </row>
    <row r="23" spans="1:3" ht="15.75" thickBot="1">
      <c r="A23" s="5" t="s">
        <v>22</v>
      </c>
      <c r="B23" s="12">
        <v>14286</v>
      </c>
      <c r="C23" s="7">
        <v>14382.000000000002</v>
      </c>
    </row>
    <row r="24" spans="1:3" ht="15.75" thickBot="1">
      <c r="A24" s="9"/>
      <c r="B24" s="10"/>
      <c r="C24" s="10"/>
    </row>
    <row r="25" spans="1:3" ht="15">
      <c r="A25" s="21" t="s">
        <v>23</v>
      </c>
      <c r="B25" s="23">
        <f>SUM(B5:B24)</f>
        <v>189092</v>
      </c>
      <c r="C25" s="23">
        <f>SUM(C5:C23)</f>
        <v>188642</v>
      </c>
    </row>
    <row r="26" spans="1:3" ht="15" thickBot="1">
      <c r="A26" s="22"/>
      <c r="B26" s="24"/>
      <c r="C26" s="25"/>
    </row>
  </sheetData>
  <sheetProtection/>
  <mergeCells count="4">
    <mergeCell ref="A2:A3"/>
    <mergeCell ref="A25:A26"/>
    <mergeCell ref="B25:B26"/>
    <mergeCell ref="C25:C26"/>
  </mergeCells>
  <printOptions horizontalCentered="1"/>
  <pageMargins left="0.86" right="1.05" top="0.7480314960629921" bottom="0.7480314960629921" header="0.31496062992125984" footer="0.31496062992125984"/>
  <pageSetup cellComments="asDisplayed" horizontalDpi="600" verticalDpi="600" orientation="portrait" r:id="rId1"/>
  <headerFooter>
    <oddHeader>&amp;Ltabelle decreto organici 2012/13&amp;R&amp;A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4">
      <selection activeCell="M15" sqref="M15"/>
    </sheetView>
  </sheetViews>
  <sheetFormatPr defaultColWidth="10.59765625" defaultRowHeight="15"/>
  <cols>
    <col min="1" max="1" width="14.09765625" style="0" customWidth="1"/>
    <col min="2" max="3" width="9.5" style="0" customWidth="1"/>
    <col min="4" max="4" width="10" style="0" customWidth="1"/>
    <col min="5" max="5" width="9.09765625" style="0" customWidth="1"/>
    <col min="6" max="7" width="10.3984375" style="0" customWidth="1"/>
    <col min="8" max="8" width="9.796875" style="0" customWidth="1"/>
    <col min="9" max="9" width="9.8984375" style="0" customWidth="1"/>
    <col min="10" max="10" width="9.796875" style="0" customWidth="1"/>
    <col min="11" max="11" width="9.19921875" style="0" customWidth="1"/>
  </cols>
  <sheetData>
    <row r="1" spans="1:12" ht="18.75" customHeight="1" thickBot="1">
      <c r="A1" s="31" t="s">
        <v>0</v>
      </c>
      <c r="B1" s="27" t="s">
        <v>27</v>
      </c>
      <c r="C1" s="28"/>
      <c r="D1" s="27" t="s">
        <v>34</v>
      </c>
      <c r="E1" s="28"/>
      <c r="F1" s="27" t="s">
        <v>35</v>
      </c>
      <c r="G1" s="28"/>
      <c r="H1" s="27" t="s">
        <v>36</v>
      </c>
      <c r="I1" s="28"/>
      <c r="J1" s="27" t="s">
        <v>26</v>
      </c>
      <c r="K1" s="28"/>
      <c r="L1" s="26" t="s">
        <v>29</v>
      </c>
    </row>
    <row r="2" spans="1:12" ht="29.25" customHeight="1">
      <c r="A2" s="32"/>
      <c r="B2" s="2" t="s">
        <v>24</v>
      </c>
      <c r="C2" s="2" t="s">
        <v>25</v>
      </c>
      <c r="D2" s="2" t="s">
        <v>24</v>
      </c>
      <c r="E2" s="2" t="s">
        <v>25</v>
      </c>
      <c r="F2" s="2" t="s">
        <v>24</v>
      </c>
      <c r="G2" s="2" t="s">
        <v>25</v>
      </c>
      <c r="H2" s="2" t="s">
        <v>24</v>
      </c>
      <c r="I2" s="2" t="s">
        <v>25</v>
      </c>
      <c r="J2" s="2" t="s">
        <v>24</v>
      </c>
      <c r="K2" s="2" t="s">
        <v>25</v>
      </c>
      <c r="L2" s="26"/>
    </row>
    <row r="3" spans="1:12" ht="9" customHeight="1">
      <c r="A3" s="32"/>
      <c r="B3" s="3"/>
      <c r="C3" s="3"/>
      <c r="D3" s="3"/>
      <c r="E3" s="3"/>
      <c r="F3" s="3"/>
      <c r="G3" s="3"/>
      <c r="H3" s="3"/>
      <c r="I3" s="3"/>
      <c r="J3" s="3"/>
      <c r="K3" s="3"/>
      <c r="L3" s="26"/>
    </row>
    <row r="4" spans="1:12" ht="9.75" customHeight="1" thickBot="1">
      <c r="A4" s="33"/>
      <c r="B4" s="4"/>
      <c r="C4" s="4"/>
      <c r="D4" s="4"/>
      <c r="E4" s="4"/>
      <c r="F4" s="4"/>
      <c r="G4" s="4"/>
      <c r="H4" s="4"/>
      <c r="I4" s="4"/>
      <c r="J4" s="4"/>
      <c r="K4" s="4"/>
      <c r="L4" s="26"/>
    </row>
    <row r="5" spans="1:12" ht="6" customHeight="1" thickBo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17"/>
    </row>
    <row r="6" spans="1:12" ht="18" customHeight="1" thickBot="1">
      <c r="A6" s="5" t="s">
        <v>5</v>
      </c>
      <c r="B6" s="7">
        <v>2451</v>
      </c>
      <c r="C6" s="7">
        <f>'INFANZIA '!C5</f>
        <v>2425</v>
      </c>
      <c r="D6" s="7">
        <v>4144</v>
      </c>
      <c r="E6" s="7">
        <f>PRIMARIA!C5</f>
        <v>4171</v>
      </c>
      <c r="F6" s="11">
        <v>2965</v>
      </c>
      <c r="G6" s="7">
        <f>'I GRADO '!C5</f>
        <v>2975</v>
      </c>
      <c r="H6" s="11">
        <v>4492</v>
      </c>
      <c r="I6" s="7">
        <f>'II GRADO'!C5</f>
        <v>4455</v>
      </c>
      <c r="J6" s="11">
        <f>B6+D6+F6+H6</f>
        <v>14052</v>
      </c>
      <c r="K6" s="7">
        <f>C6+E6+G6+I6</f>
        <v>14026</v>
      </c>
      <c r="L6" s="16">
        <f>K6-J6</f>
        <v>-26</v>
      </c>
    </row>
    <row r="7" spans="1:12" ht="18" customHeight="1" thickBot="1">
      <c r="A7" s="5" t="s">
        <v>6</v>
      </c>
      <c r="B7" s="7">
        <v>1168</v>
      </c>
      <c r="C7" s="7">
        <f>'INFANZIA '!C6</f>
        <v>1158</v>
      </c>
      <c r="D7" s="7">
        <v>2254</v>
      </c>
      <c r="E7" s="7">
        <f>PRIMARIA!C6</f>
        <v>2214</v>
      </c>
      <c r="F7" s="12">
        <v>1602</v>
      </c>
      <c r="G7" s="7">
        <f>'I GRADO '!C6</f>
        <v>1604</v>
      </c>
      <c r="H7" s="12">
        <v>2384</v>
      </c>
      <c r="I7" s="7">
        <f>'II GRADO'!C6</f>
        <v>2320</v>
      </c>
      <c r="J7" s="12">
        <f aca="true" t="shared" si="0" ref="J7:J24">B7+D7+F7+H7</f>
        <v>7408</v>
      </c>
      <c r="K7" s="7">
        <f aca="true" t="shared" si="1" ref="K7:K24">C7+E7+G7+I7</f>
        <v>7296</v>
      </c>
      <c r="L7" s="16">
        <f aca="true" t="shared" si="2" ref="L7:L24">K7-J7</f>
        <v>-112</v>
      </c>
    </row>
    <row r="8" spans="1:12" ht="18" customHeight="1" thickBot="1">
      <c r="A8" s="5" t="s">
        <v>7</v>
      </c>
      <c r="B8" s="7">
        <v>4042</v>
      </c>
      <c r="C8" s="7">
        <f>'INFANZIA '!C7</f>
        <v>3976</v>
      </c>
      <c r="D8" s="7">
        <v>7784</v>
      </c>
      <c r="E8" s="7">
        <f>PRIMARIA!C7</f>
        <v>7770</v>
      </c>
      <c r="F8" s="12">
        <v>5703</v>
      </c>
      <c r="G8" s="7">
        <f>'I GRADO '!C7</f>
        <v>5655.000000000001</v>
      </c>
      <c r="H8" s="12">
        <v>8473</v>
      </c>
      <c r="I8" s="7">
        <f>'II GRADO'!C7</f>
        <v>8324</v>
      </c>
      <c r="J8" s="12">
        <f t="shared" si="0"/>
        <v>26002</v>
      </c>
      <c r="K8" s="7">
        <f t="shared" si="1"/>
        <v>25725</v>
      </c>
      <c r="L8" s="16">
        <f t="shared" si="2"/>
        <v>-277</v>
      </c>
    </row>
    <row r="9" spans="1:12" ht="18" customHeight="1" thickBot="1">
      <c r="A9" s="5" t="s">
        <v>8</v>
      </c>
      <c r="B9" s="7">
        <v>11863</v>
      </c>
      <c r="C9" s="7">
        <f>'INFANZIA '!C8</f>
        <v>11737</v>
      </c>
      <c r="D9" s="7">
        <v>20265</v>
      </c>
      <c r="E9" s="7">
        <f>PRIMARIA!C8</f>
        <v>20215</v>
      </c>
      <c r="F9" s="12">
        <v>17064</v>
      </c>
      <c r="G9" s="7">
        <f>'I GRADO '!C8</f>
        <v>17151.999999999996</v>
      </c>
      <c r="H9" s="12">
        <v>23487</v>
      </c>
      <c r="I9" s="7">
        <f>'II GRADO'!C8</f>
        <v>23361</v>
      </c>
      <c r="J9" s="12">
        <f t="shared" si="0"/>
        <v>72679</v>
      </c>
      <c r="K9" s="7">
        <f t="shared" si="1"/>
        <v>72465</v>
      </c>
      <c r="L9" s="16">
        <f t="shared" si="2"/>
        <v>-214</v>
      </c>
    </row>
    <row r="10" spans="1:12" ht="18" customHeight="1" thickBot="1">
      <c r="A10" s="5" t="s">
        <v>9</v>
      </c>
      <c r="B10" s="7">
        <v>4197</v>
      </c>
      <c r="C10" s="7">
        <f>'INFANZIA '!C9</f>
        <v>4197</v>
      </c>
      <c r="D10" s="7">
        <v>14003</v>
      </c>
      <c r="E10" s="7">
        <f>PRIMARIA!C9</f>
        <v>14113</v>
      </c>
      <c r="F10" s="12">
        <v>7552</v>
      </c>
      <c r="G10" s="7">
        <f>'I GRADO '!C9</f>
        <v>7642</v>
      </c>
      <c r="H10" s="12">
        <v>11936</v>
      </c>
      <c r="I10" s="7">
        <f>'II GRADO'!C9</f>
        <v>12128</v>
      </c>
      <c r="J10" s="12">
        <f t="shared" si="0"/>
        <v>37688</v>
      </c>
      <c r="K10" s="7">
        <f t="shared" si="1"/>
        <v>38080</v>
      </c>
      <c r="L10" s="16">
        <f t="shared" si="2"/>
        <v>392</v>
      </c>
    </row>
    <row r="11" spans="1:12" ht="20.25" customHeight="1" thickBot="1">
      <c r="A11" s="5" t="s">
        <v>10</v>
      </c>
      <c r="B11" s="7">
        <v>1456</v>
      </c>
      <c r="C11" s="7">
        <f>'INFANZIA '!C10</f>
        <v>1461</v>
      </c>
      <c r="D11" s="7">
        <v>3997</v>
      </c>
      <c r="E11" s="7">
        <f>PRIMARIA!C10</f>
        <v>4016</v>
      </c>
      <c r="F11" s="12">
        <v>2397</v>
      </c>
      <c r="G11" s="7">
        <f>'I GRADO '!C10</f>
        <v>2411</v>
      </c>
      <c r="H11" s="12">
        <v>3551</v>
      </c>
      <c r="I11" s="7">
        <f>'II GRADO'!C10</f>
        <v>3567</v>
      </c>
      <c r="J11" s="12">
        <f t="shared" si="0"/>
        <v>11401</v>
      </c>
      <c r="K11" s="7">
        <f t="shared" si="1"/>
        <v>11455</v>
      </c>
      <c r="L11" s="16">
        <f t="shared" si="2"/>
        <v>54</v>
      </c>
    </row>
    <row r="12" spans="1:12" ht="30.75" customHeight="1" thickBot="1">
      <c r="A12" s="5" t="s">
        <v>30</v>
      </c>
      <c r="B12" s="8">
        <v>84</v>
      </c>
      <c r="C12" s="7">
        <f>'INFANZIA '!C11</f>
        <v>84</v>
      </c>
      <c r="D12" s="8">
        <v>184</v>
      </c>
      <c r="E12" s="7">
        <f>PRIMARIA!C11</f>
        <v>186</v>
      </c>
      <c r="F12" s="13">
        <v>68</v>
      </c>
      <c r="G12" s="7">
        <f>'I GRADO '!C11</f>
        <v>70</v>
      </c>
      <c r="H12" s="13">
        <v>121</v>
      </c>
      <c r="I12" s="7">
        <f>'II GRADO'!C11</f>
        <v>123</v>
      </c>
      <c r="J12" s="13">
        <f t="shared" si="0"/>
        <v>457</v>
      </c>
      <c r="K12" s="7">
        <f t="shared" si="1"/>
        <v>463</v>
      </c>
      <c r="L12" s="16">
        <f t="shared" si="2"/>
        <v>6</v>
      </c>
    </row>
    <row r="13" spans="1:12" ht="18" customHeight="1" thickBot="1">
      <c r="A13" s="5" t="s">
        <v>11</v>
      </c>
      <c r="B13" s="7">
        <v>6588</v>
      </c>
      <c r="C13" s="7">
        <f>'INFANZIA '!C12</f>
        <v>6598</v>
      </c>
      <c r="D13" s="7">
        <v>18746</v>
      </c>
      <c r="E13" s="7">
        <f>PRIMARIA!C12</f>
        <v>18763</v>
      </c>
      <c r="F13" s="12">
        <v>12206</v>
      </c>
      <c r="G13" s="7">
        <f>'I GRADO '!C12</f>
        <v>12314</v>
      </c>
      <c r="H13" s="12">
        <v>17828</v>
      </c>
      <c r="I13" s="7">
        <f>'II GRADO'!C12</f>
        <v>17708</v>
      </c>
      <c r="J13" s="12">
        <f t="shared" si="0"/>
        <v>55368</v>
      </c>
      <c r="K13" s="7">
        <f t="shared" si="1"/>
        <v>55383</v>
      </c>
      <c r="L13" s="16">
        <f t="shared" si="2"/>
        <v>15</v>
      </c>
    </row>
    <row r="14" spans="1:12" ht="18" customHeight="1" thickBot="1">
      <c r="A14" s="5" t="s">
        <v>12</v>
      </c>
      <c r="B14" s="7">
        <v>1707</v>
      </c>
      <c r="C14" s="7">
        <f>'INFANZIA '!C13</f>
        <v>1715</v>
      </c>
      <c r="D14" s="7">
        <v>4631</v>
      </c>
      <c r="E14" s="7">
        <f>PRIMARIA!C13</f>
        <v>4632</v>
      </c>
      <c r="F14" s="12">
        <v>2768</v>
      </c>
      <c r="G14" s="7">
        <f>'I GRADO '!C13</f>
        <v>2787</v>
      </c>
      <c r="H14" s="12">
        <v>4089</v>
      </c>
      <c r="I14" s="7">
        <f>'II GRADO'!C13</f>
        <v>4096</v>
      </c>
      <c r="J14" s="12">
        <f t="shared" si="0"/>
        <v>13195</v>
      </c>
      <c r="K14" s="7">
        <f t="shared" si="1"/>
        <v>13230</v>
      </c>
      <c r="L14" s="16">
        <f t="shared" si="2"/>
        <v>35</v>
      </c>
    </row>
    <row r="15" spans="1:12" ht="18" customHeight="1" thickBot="1">
      <c r="A15" s="5" t="s">
        <v>13</v>
      </c>
      <c r="B15" s="7">
        <v>9429</v>
      </c>
      <c r="C15" s="7">
        <f>'INFANZIA '!C14</f>
        <v>9461</v>
      </c>
      <c r="D15" s="7">
        <v>33811</v>
      </c>
      <c r="E15" s="7">
        <f>PRIMARIA!C14</f>
        <v>33821</v>
      </c>
      <c r="F15" s="12">
        <v>18885</v>
      </c>
      <c r="G15" s="7">
        <f>'I GRADO '!C14</f>
        <v>18986.999999999996</v>
      </c>
      <c r="H15" s="12">
        <v>24667</v>
      </c>
      <c r="I15" s="7">
        <f>'II GRADO'!C14</f>
        <v>24741</v>
      </c>
      <c r="J15" s="12">
        <f t="shared" si="0"/>
        <v>86792</v>
      </c>
      <c r="K15" s="7">
        <f t="shared" si="1"/>
        <v>87010</v>
      </c>
      <c r="L15" s="16">
        <f t="shared" si="2"/>
        <v>218</v>
      </c>
    </row>
    <row r="16" spans="1:12" ht="18" customHeight="1" thickBot="1">
      <c r="A16" s="5" t="s">
        <v>14</v>
      </c>
      <c r="B16" s="7">
        <v>2704</v>
      </c>
      <c r="C16" s="7">
        <f>'INFANZIA '!C15</f>
        <v>2707</v>
      </c>
      <c r="D16" s="7">
        <v>4969</v>
      </c>
      <c r="E16" s="7">
        <f>PRIMARIA!C15</f>
        <v>5010</v>
      </c>
      <c r="F16" s="12">
        <v>3126</v>
      </c>
      <c r="G16" s="7">
        <f>'I GRADO '!C15</f>
        <v>3090</v>
      </c>
      <c r="H16" s="12">
        <v>5081</v>
      </c>
      <c r="I16" s="7">
        <f>'II GRADO'!C15</f>
        <v>5073</v>
      </c>
      <c r="J16" s="12">
        <f t="shared" si="0"/>
        <v>15880</v>
      </c>
      <c r="K16" s="7">
        <f t="shared" si="1"/>
        <v>15880</v>
      </c>
      <c r="L16" s="16">
        <f t="shared" si="2"/>
        <v>0</v>
      </c>
    </row>
    <row r="17" spans="1:12" ht="18" customHeight="1" thickBot="1">
      <c r="A17" s="5" t="s">
        <v>15</v>
      </c>
      <c r="B17" s="8">
        <v>548</v>
      </c>
      <c r="C17" s="7">
        <f>'INFANZIA '!C16</f>
        <v>556</v>
      </c>
      <c r="D17" s="8">
        <v>1018</v>
      </c>
      <c r="E17" s="7">
        <f>PRIMARIA!C16</f>
        <v>1012</v>
      </c>
      <c r="F17" s="13">
        <v>744</v>
      </c>
      <c r="G17" s="7">
        <f>'I GRADO '!C16</f>
        <v>716.9999999999999</v>
      </c>
      <c r="H17" s="13">
        <v>1253</v>
      </c>
      <c r="I17" s="7">
        <f>'II GRADO'!C16</f>
        <v>1238.9999999999998</v>
      </c>
      <c r="J17" s="13">
        <f t="shared" si="0"/>
        <v>3563</v>
      </c>
      <c r="K17" s="7">
        <f t="shared" si="1"/>
        <v>3524</v>
      </c>
      <c r="L17" s="16">
        <f t="shared" si="2"/>
        <v>-39</v>
      </c>
    </row>
    <row r="18" spans="1:12" ht="15.75" thickBot="1">
      <c r="A18" s="5" t="s">
        <v>16</v>
      </c>
      <c r="B18" s="7">
        <v>5829</v>
      </c>
      <c r="C18" s="7">
        <f>'INFANZIA '!C17</f>
        <v>5897</v>
      </c>
      <c r="D18" s="7">
        <v>14926</v>
      </c>
      <c r="E18" s="7">
        <f>PRIMARIA!C17</f>
        <v>14949</v>
      </c>
      <c r="F18" s="12">
        <v>8967</v>
      </c>
      <c r="G18" s="7">
        <f>'I GRADO '!C17</f>
        <v>9009.000000000002</v>
      </c>
      <c r="H18" s="12">
        <v>11960</v>
      </c>
      <c r="I18" s="7">
        <f>'II GRADO'!C17</f>
        <v>12009.000000000002</v>
      </c>
      <c r="J18" s="12">
        <f t="shared" si="0"/>
        <v>41682</v>
      </c>
      <c r="K18" s="7">
        <f t="shared" si="1"/>
        <v>41864</v>
      </c>
      <c r="L18" s="16">
        <f t="shared" si="2"/>
        <v>182</v>
      </c>
    </row>
    <row r="19" spans="1:12" ht="15.75" thickBot="1">
      <c r="A19" s="5" t="s">
        <v>17</v>
      </c>
      <c r="B19" s="7">
        <v>7268</v>
      </c>
      <c r="C19" s="7">
        <f>'INFANZIA '!C18</f>
        <v>7200</v>
      </c>
      <c r="D19" s="7">
        <v>13499</v>
      </c>
      <c r="E19" s="7">
        <f>PRIMARIA!C18</f>
        <v>13437</v>
      </c>
      <c r="F19" s="12">
        <v>10163</v>
      </c>
      <c r="G19" s="7">
        <f>'I GRADO '!C18</f>
        <v>10127</v>
      </c>
      <c r="H19" s="12">
        <v>16095</v>
      </c>
      <c r="I19" s="7">
        <f>'II GRADO'!C18</f>
        <v>15971.999999999996</v>
      </c>
      <c r="J19" s="12">
        <f t="shared" si="0"/>
        <v>47025</v>
      </c>
      <c r="K19" s="7">
        <f t="shared" si="1"/>
        <v>46736</v>
      </c>
      <c r="L19" s="16">
        <f t="shared" si="2"/>
        <v>-289</v>
      </c>
    </row>
    <row r="20" spans="1:12" ht="15.75" thickBot="1">
      <c r="A20" s="5" t="s">
        <v>18</v>
      </c>
      <c r="B20" s="7">
        <v>2626</v>
      </c>
      <c r="C20" s="7">
        <f>'INFANZIA '!C19</f>
        <v>2631</v>
      </c>
      <c r="D20" s="7">
        <v>5454</v>
      </c>
      <c r="E20" s="7">
        <f>PRIMARIA!C19</f>
        <v>5447</v>
      </c>
      <c r="F20" s="12">
        <v>4179</v>
      </c>
      <c r="G20" s="7">
        <f>'I GRADO '!C19</f>
        <v>4211</v>
      </c>
      <c r="H20" s="12">
        <v>6043</v>
      </c>
      <c r="I20" s="7">
        <f>'II GRADO'!C19</f>
        <v>5981</v>
      </c>
      <c r="J20" s="12">
        <f t="shared" si="0"/>
        <v>18302</v>
      </c>
      <c r="K20" s="7">
        <f t="shared" si="1"/>
        <v>18270</v>
      </c>
      <c r="L20" s="16">
        <f t="shared" si="2"/>
        <v>-32</v>
      </c>
    </row>
    <row r="21" spans="1:12" ht="15.75" thickBot="1">
      <c r="A21" s="5" t="s">
        <v>19</v>
      </c>
      <c r="B21" s="7">
        <v>8676</v>
      </c>
      <c r="C21" s="7">
        <f>'INFANZIA '!C20</f>
        <v>8617</v>
      </c>
      <c r="D21" s="7">
        <v>17433</v>
      </c>
      <c r="E21" s="7">
        <f>PRIMARIA!C20</f>
        <v>17425</v>
      </c>
      <c r="F21" s="12">
        <v>14574</v>
      </c>
      <c r="G21" s="7">
        <f>'I GRADO '!C20</f>
        <v>14537.999999999998</v>
      </c>
      <c r="H21" s="12">
        <v>19201</v>
      </c>
      <c r="I21" s="7">
        <f>'II GRADO'!C20</f>
        <v>18955.000000000004</v>
      </c>
      <c r="J21" s="12">
        <f t="shared" si="0"/>
        <v>59884</v>
      </c>
      <c r="K21" s="7">
        <f t="shared" si="1"/>
        <v>59535</v>
      </c>
      <c r="L21" s="16">
        <f t="shared" si="2"/>
        <v>-349</v>
      </c>
    </row>
    <row r="22" spans="1:12" ht="15.75" thickBot="1">
      <c r="A22" s="5" t="s">
        <v>20</v>
      </c>
      <c r="B22" s="7">
        <v>5308</v>
      </c>
      <c r="C22" s="7">
        <f>'INFANZIA '!C21</f>
        <v>5317</v>
      </c>
      <c r="D22" s="7">
        <v>11666</v>
      </c>
      <c r="E22" s="7">
        <f>PRIMARIA!C21</f>
        <v>11742</v>
      </c>
      <c r="F22" s="12">
        <v>6910</v>
      </c>
      <c r="G22" s="7">
        <f>'I GRADO '!C21</f>
        <v>6961.999999999999</v>
      </c>
      <c r="H22" s="12">
        <v>11409</v>
      </c>
      <c r="I22" s="7">
        <f>'II GRADO'!C21</f>
        <v>11498</v>
      </c>
      <c r="J22" s="12">
        <f t="shared" si="0"/>
        <v>35293</v>
      </c>
      <c r="K22" s="7">
        <f t="shared" si="1"/>
        <v>35519</v>
      </c>
      <c r="L22" s="16">
        <f t="shared" si="2"/>
        <v>226</v>
      </c>
    </row>
    <row r="23" spans="1:12" ht="15.75" thickBot="1">
      <c r="A23" s="5" t="s">
        <v>21</v>
      </c>
      <c r="B23" s="7">
        <v>1508</v>
      </c>
      <c r="C23" s="7">
        <f>'INFANZIA '!C22</f>
        <v>1513</v>
      </c>
      <c r="D23" s="7">
        <v>2936</v>
      </c>
      <c r="E23" s="7">
        <f>PRIMARIA!C22</f>
        <v>2981</v>
      </c>
      <c r="F23" s="12">
        <v>1804</v>
      </c>
      <c r="G23" s="7">
        <f>'I GRADO '!C22</f>
        <v>1817</v>
      </c>
      <c r="H23" s="12">
        <v>2736</v>
      </c>
      <c r="I23" s="7">
        <f>'II GRADO'!C22</f>
        <v>2710</v>
      </c>
      <c r="J23" s="12">
        <f t="shared" si="0"/>
        <v>8984</v>
      </c>
      <c r="K23" s="7">
        <f t="shared" si="1"/>
        <v>9021</v>
      </c>
      <c r="L23" s="16">
        <f t="shared" si="2"/>
        <v>37</v>
      </c>
    </row>
    <row r="24" spans="1:12" ht="15.75" thickBot="1">
      <c r="A24" s="5" t="s">
        <v>22</v>
      </c>
      <c r="B24" s="7">
        <v>3764</v>
      </c>
      <c r="C24" s="7">
        <f>'INFANZIA '!C23</f>
        <v>3799</v>
      </c>
      <c r="D24" s="7">
        <v>16619</v>
      </c>
      <c r="E24" s="7">
        <f>PRIMARIA!C23</f>
        <v>16710</v>
      </c>
      <c r="F24" s="12">
        <v>10515</v>
      </c>
      <c r="G24" s="7">
        <f>'I GRADO '!C23</f>
        <v>10466.000000000002</v>
      </c>
      <c r="H24" s="12">
        <v>14286</v>
      </c>
      <c r="I24" s="7">
        <f>'II GRADO'!C23</f>
        <v>14382.000000000002</v>
      </c>
      <c r="J24" s="12">
        <f t="shared" si="0"/>
        <v>45184</v>
      </c>
      <c r="K24" s="7">
        <f t="shared" si="1"/>
        <v>45357</v>
      </c>
      <c r="L24" s="16">
        <f t="shared" si="2"/>
        <v>173</v>
      </c>
    </row>
    <row r="25" spans="1:12" ht="9" customHeight="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8"/>
    </row>
    <row r="26" spans="1:12" ht="15" customHeight="1">
      <c r="A26" s="21" t="s">
        <v>23</v>
      </c>
      <c r="B26" s="23">
        <v>81216</v>
      </c>
      <c r="C26" s="23">
        <f>SUM(C6:C24)</f>
        <v>81049</v>
      </c>
      <c r="D26" s="23">
        <v>198339</v>
      </c>
      <c r="E26" s="23">
        <f>SUM(E6:E24)</f>
        <v>198614</v>
      </c>
      <c r="F26" s="23">
        <f>SUM(F6:F25)</f>
        <v>132192</v>
      </c>
      <c r="G26" s="23">
        <f>SUM(G6:G25)</f>
        <v>132534</v>
      </c>
      <c r="H26" s="23">
        <f>SUM(H6:H25)</f>
        <v>189092</v>
      </c>
      <c r="I26" s="23">
        <f>SUM(I6:I25)</f>
        <v>188642</v>
      </c>
      <c r="J26" s="23">
        <f>SUM(J6:J25)</f>
        <v>600839</v>
      </c>
      <c r="K26" s="23">
        <f>SUM(K6:K24)</f>
        <v>600839</v>
      </c>
      <c r="L26" s="29">
        <f>K26-J26</f>
        <v>0</v>
      </c>
    </row>
    <row r="27" spans="1:12" ht="7.5" customHeight="1" thickBot="1">
      <c r="A27" s="22"/>
      <c r="B27" s="24"/>
      <c r="C27" s="25"/>
      <c r="D27" s="24"/>
      <c r="E27" s="25"/>
      <c r="F27" s="24"/>
      <c r="G27" s="25"/>
      <c r="H27" s="24"/>
      <c r="I27" s="25"/>
      <c r="J27" s="24"/>
      <c r="K27" s="25"/>
      <c r="L27" s="29"/>
    </row>
    <row r="28" spans="2:12" s="14" customFormat="1" ht="16.5" customHeight="1">
      <c r="B28" s="34" t="s">
        <v>28</v>
      </c>
      <c r="C28" s="34"/>
      <c r="D28" s="34"/>
      <c r="E28" s="34"/>
      <c r="F28" s="34"/>
      <c r="G28" s="34"/>
      <c r="H28" s="34"/>
      <c r="I28" s="34"/>
      <c r="J28" s="30"/>
      <c r="K28" s="30"/>
      <c r="L28" s="15"/>
    </row>
    <row r="29" spans="2:11" s="14" customFormat="1" ht="16.5" customHeight="1">
      <c r="B29" s="30" t="s">
        <v>31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1" s="14" customFormat="1" ht="16.5" customHeight="1">
      <c r="B30" s="30" t="s">
        <v>32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2:11" s="14" customFormat="1" ht="16.5" customHeight="1">
      <c r="B31" s="30" t="s">
        <v>33</v>
      </c>
      <c r="C31" s="30"/>
      <c r="D31" s="30"/>
      <c r="E31" s="30"/>
      <c r="F31" s="30"/>
      <c r="G31" s="30"/>
      <c r="H31" s="30"/>
      <c r="I31" s="30"/>
      <c r="J31" s="30"/>
      <c r="K31" s="30"/>
    </row>
  </sheetData>
  <sheetProtection/>
  <mergeCells count="23">
    <mergeCell ref="D26:D27"/>
    <mergeCell ref="G26:G27"/>
    <mergeCell ref="B28:K28"/>
    <mergeCell ref="B29:K29"/>
    <mergeCell ref="H26:H27"/>
    <mergeCell ref="C26:C27"/>
    <mergeCell ref="B30:K30"/>
    <mergeCell ref="B31:K31"/>
    <mergeCell ref="A1:A4"/>
    <mergeCell ref="I26:I27"/>
    <mergeCell ref="B1:C1"/>
    <mergeCell ref="D1:E1"/>
    <mergeCell ref="F1:G1"/>
    <mergeCell ref="H1:I1"/>
    <mergeCell ref="A26:A27"/>
    <mergeCell ref="B26:B27"/>
    <mergeCell ref="L1:L4"/>
    <mergeCell ref="E26:E27"/>
    <mergeCell ref="J1:K1"/>
    <mergeCell ref="J26:J27"/>
    <mergeCell ref="K26:K27"/>
    <mergeCell ref="F26:F27"/>
    <mergeCell ref="L26:L27"/>
  </mergeCells>
  <printOptions horizontalCentered="1"/>
  <pageMargins left="0.31496062992125984" right="0.31496062992125984" top="0.6299212598425197" bottom="0.5511811023622047" header="0.31496062992125984" footer="0.2362204724409449"/>
  <pageSetup horizontalDpi="600" verticalDpi="600" orientation="landscape" paperSize="9" scale="90" r:id="rId1"/>
  <headerFooter>
    <oddHeader>&amp;Ltabelle decreto organici 2012/13&amp;C&amp;A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miur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decreto organici 2012/13</dc:title>
  <dc:subject>organici</dc:subject>
  <dc:creator>miur</dc:creator>
  <cp:keywords/>
  <dc:description/>
  <cp:lastModifiedBy>fricci</cp:lastModifiedBy>
  <cp:lastPrinted>2012-03-20T14:41:37Z</cp:lastPrinted>
  <dcterms:created xsi:type="dcterms:W3CDTF">2012-03-05T18:12:24Z</dcterms:created>
  <dcterms:modified xsi:type="dcterms:W3CDTF">2012-03-29T11:33:32Z</dcterms:modified>
  <cp:category/>
  <cp:version/>
  <cp:contentType/>
  <cp:contentStatus/>
</cp:coreProperties>
</file>