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270" windowWidth="11100" windowHeight="5325" activeTab="1"/>
  </bookViews>
  <sheets>
    <sheet name="RIEPILOGO" sheetId="6" r:id="rId1"/>
    <sheet name="contingente" sheetId="1" r:id="rId2"/>
  </sheets>
  <definedNames>
    <definedName name="dettaglio">#REF!</definedName>
    <definedName name="non_comunicato">#REF!</definedName>
    <definedName name="sintetico">contingente!$A$3:$AA$3</definedName>
  </definedNames>
  <calcPr calcId="124519"/>
</workbook>
</file>

<file path=xl/calcChain.xml><?xml version="1.0" encoding="utf-8"?>
<calcChain xmlns="http://schemas.openxmlformats.org/spreadsheetml/2006/main">
  <c r="B5" i="6"/>
  <c r="C5"/>
  <c r="B6"/>
  <c r="C6"/>
  <c r="B7"/>
  <c r="C7"/>
  <c r="B8"/>
  <c r="C8"/>
  <c r="B9"/>
  <c r="C9"/>
  <c r="B10"/>
  <c r="C10"/>
  <c r="B11"/>
  <c r="C11"/>
  <c r="C4"/>
  <c r="C12" s="1"/>
  <c r="B4"/>
  <c r="B12" s="1"/>
  <c r="Y3" i="1"/>
  <c r="AA3" s="1"/>
  <c r="Z3"/>
  <c r="T3"/>
  <c r="V3" s="1"/>
  <c r="U3"/>
  <c r="O3"/>
  <c r="Q3" s="1"/>
  <c r="P3"/>
  <c r="J3"/>
  <c r="L3" s="1"/>
  <c r="K3"/>
  <c r="E3"/>
  <c r="G3" s="1"/>
  <c r="F3"/>
  <c r="E11" i="6"/>
  <c r="E10"/>
  <c r="D10"/>
  <c r="E9"/>
  <c r="E8"/>
  <c r="E7"/>
  <c r="E6"/>
  <c r="E5"/>
  <c r="E4"/>
  <c r="E12" s="1"/>
  <c r="F9" l="1"/>
  <c r="F8"/>
  <c r="F4"/>
  <c r="D6"/>
  <c r="D8"/>
  <c r="F10"/>
  <c r="D11"/>
  <c r="D5"/>
  <c r="F5"/>
  <c r="D7"/>
  <c r="D9"/>
  <c r="F11"/>
  <c r="D4"/>
  <c r="F6"/>
  <c r="D12" l="1"/>
  <c r="F7"/>
  <c r="F12" l="1"/>
</calcChain>
</file>

<file path=xl/sharedStrings.xml><?xml version="1.0" encoding="utf-8"?>
<sst xmlns="http://schemas.openxmlformats.org/spreadsheetml/2006/main" count="50" uniqueCount="30">
  <si>
    <t>Piemonte</t>
  </si>
  <si>
    <t>Cuneo</t>
  </si>
  <si>
    <t>Disponibilità</t>
  </si>
  <si>
    <t>Esubero</t>
  </si>
  <si>
    <t>Direttori servizi generali e amministrativi</t>
  </si>
  <si>
    <t>Assistenti Amministrativi</t>
  </si>
  <si>
    <t>Assistenti Tecnici</t>
  </si>
  <si>
    <t>Collaboratori Scolastici</t>
  </si>
  <si>
    <t>Collaboratori scolastici tecnici (Addetti alle aziende agrarie)</t>
  </si>
  <si>
    <t>REGIONE</t>
  </si>
  <si>
    <t>Profilo</t>
  </si>
  <si>
    <t>Organico</t>
  </si>
  <si>
    <t>Titolari</t>
  </si>
  <si>
    <t>CO - Cuochi</t>
  </si>
  <si>
    <t>GA - Guardarobieri</t>
  </si>
  <si>
    <t>IF - Infermieri</t>
  </si>
  <si>
    <t>Contingente</t>
  </si>
  <si>
    <t>Totale</t>
  </si>
  <si>
    <t>Contingente 17/18</t>
  </si>
  <si>
    <t>DM - Direttore dei Servizi Amministrativi</t>
  </si>
  <si>
    <t>AA - Assistenti Amministrativi</t>
  </si>
  <si>
    <t>AT - Assistenti Tecnici</t>
  </si>
  <si>
    <t>CS - Collaboratori Scolastici</t>
  </si>
  <si>
    <t>CR - Addetti alle Aziende Agrarie</t>
  </si>
  <si>
    <t>OD 201718</t>
  </si>
  <si>
    <t>PROVINCIA</t>
  </si>
  <si>
    <t>Disponibilità 17/18</t>
  </si>
  <si>
    <t>Esubero 17/18</t>
  </si>
  <si>
    <t>Calcolo disponibilità ed esubero a.s. 2017/18  e contingente a.s.2017/18</t>
  </si>
  <si>
    <t xml:space="preserve">Titolari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</si>
</sst>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3" fillId="3" borderId="2" xfId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 vertical="top" wrapText="1"/>
    </xf>
    <xf numFmtId="0" fontId="0" fillId="5" borderId="0" xfId="0" applyFill="1"/>
    <xf numFmtId="0" fontId="0" fillId="0" borderId="2" xfId="0" applyBorder="1"/>
    <xf numFmtId="0" fontId="2" fillId="0" borderId="0" xfId="0" applyFont="1"/>
    <xf numFmtId="0" fontId="0" fillId="0" borderId="0" xfId="0" applyFont="1"/>
    <xf numFmtId="3" fontId="6" fillId="0" borderId="2" xfId="0" applyNumberFormat="1" applyFont="1" applyFill="1" applyBorder="1" applyAlignment="1">
      <alignment horizontal="right"/>
    </xf>
    <xf numFmtId="0" fontId="2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" fontId="2" fillId="0" borderId="2" xfId="0" applyNumberFormat="1" applyFont="1" applyBorder="1"/>
    <xf numFmtId="0" fontId="2" fillId="6" borderId="2" xfId="0" applyFont="1" applyFill="1" applyBorder="1"/>
    <xf numFmtId="3" fontId="2" fillId="6" borderId="2" xfId="0" applyNumberFormat="1" applyFont="1" applyFill="1" applyBorder="1"/>
    <xf numFmtId="0" fontId="2" fillId="6" borderId="2" xfId="0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2" fillId="0" borderId="0" xfId="0" applyFont="1" applyFill="1" applyBorder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7" borderId="2" xfId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A2" sqref="A2"/>
    </sheetView>
  </sheetViews>
  <sheetFormatPr defaultRowHeight="15"/>
  <cols>
    <col min="1" max="1" width="36.85546875" customWidth="1"/>
    <col min="2" max="2" width="11.5703125" customWidth="1"/>
    <col min="3" max="3" width="10" customWidth="1"/>
    <col min="4" max="4" width="14.7109375" customWidth="1"/>
    <col min="5" max="5" width="10.7109375" customWidth="1"/>
    <col min="6" max="6" width="13.140625" customWidth="1"/>
  </cols>
  <sheetData>
    <row r="1" spans="1:9">
      <c r="A1" s="18" t="s">
        <v>28</v>
      </c>
      <c r="B1" s="19"/>
      <c r="C1" s="19"/>
      <c r="D1" s="19"/>
      <c r="E1" s="19"/>
      <c r="F1" s="19"/>
      <c r="G1" s="7"/>
      <c r="H1" s="7"/>
      <c r="I1" s="7"/>
    </row>
    <row r="2" spans="1:9">
      <c r="A2" s="10"/>
      <c r="B2" s="11"/>
      <c r="C2" s="11"/>
      <c r="D2" s="11"/>
      <c r="E2" s="11"/>
      <c r="F2" s="11"/>
      <c r="G2" s="7"/>
      <c r="H2" s="7"/>
      <c r="I2" s="7"/>
    </row>
    <row r="3" spans="1:9" ht="78" customHeight="1">
      <c r="A3" s="15" t="s">
        <v>10</v>
      </c>
      <c r="B3" s="15" t="s">
        <v>11</v>
      </c>
      <c r="C3" s="15" t="s">
        <v>12</v>
      </c>
      <c r="D3" s="15" t="s">
        <v>26</v>
      </c>
      <c r="E3" s="15" t="s">
        <v>27</v>
      </c>
      <c r="F3" s="15" t="s">
        <v>18</v>
      </c>
      <c r="G3" s="7"/>
      <c r="H3" s="7"/>
    </row>
    <row r="4" spans="1:9">
      <c r="A4" s="9" t="s">
        <v>19</v>
      </c>
      <c r="B4" s="12" t="e">
        <f>contingente!#REF!</f>
        <v>#REF!</v>
      </c>
      <c r="C4" s="12" t="e">
        <f>contingente!#REF!</f>
        <v>#REF!</v>
      </c>
      <c r="D4" s="12" t="e">
        <f>contingente!#REF!</f>
        <v>#REF!</v>
      </c>
      <c r="E4" s="12" t="e">
        <f>contingente!#REF!</f>
        <v>#REF!</v>
      </c>
      <c r="F4" s="12" t="e">
        <f>contingente!#REF!</f>
        <v>#REF!</v>
      </c>
      <c r="G4" s="7"/>
      <c r="H4" s="7"/>
    </row>
    <row r="5" spans="1:9">
      <c r="A5" s="9" t="s">
        <v>20</v>
      </c>
      <c r="B5" s="12" t="e">
        <f>contingente!#REF!</f>
        <v>#REF!</v>
      </c>
      <c r="C5" s="12" t="e">
        <f>contingente!#REF!</f>
        <v>#REF!</v>
      </c>
      <c r="D5" s="12" t="e">
        <f>contingente!#REF!</f>
        <v>#REF!</v>
      </c>
      <c r="E5" s="12" t="e">
        <f>contingente!#REF!</f>
        <v>#REF!</v>
      </c>
      <c r="F5" s="12" t="e">
        <f>contingente!#REF!</f>
        <v>#REF!</v>
      </c>
      <c r="G5" s="7"/>
      <c r="H5" s="7"/>
    </row>
    <row r="6" spans="1:9">
      <c r="A6" s="9" t="s">
        <v>21</v>
      </c>
      <c r="B6" s="12" t="e">
        <f>contingente!#REF!</f>
        <v>#REF!</v>
      </c>
      <c r="C6" s="12" t="e">
        <f>contingente!#REF!</f>
        <v>#REF!</v>
      </c>
      <c r="D6" s="12" t="e">
        <f>contingente!#REF!</f>
        <v>#REF!</v>
      </c>
      <c r="E6" s="12" t="e">
        <f>contingente!#REF!</f>
        <v>#REF!</v>
      </c>
      <c r="F6" s="12" t="e">
        <f>contingente!#REF!</f>
        <v>#REF!</v>
      </c>
      <c r="G6" s="7"/>
      <c r="H6" s="7"/>
    </row>
    <row r="7" spans="1:9">
      <c r="A7" s="9" t="s">
        <v>22</v>
      </c>
      <c r="B7" s="12" t="e">
        <f>contingente!#REF!</f>
        <v>#REF!</v>
      </c>
      <c r="C7" s="12" t="e">
        <f>contingente!#REF!</f>
        <v>#REF!</v>
      </c>
      <c r="D7" s="12" t="e">
        <f>contingente!#REF!</f>
        <v>#REF!</v>
      </c>
      <c r="E7" s="12" t="e">
        <f>contingente!#REF!</f>
        <v>#REF!</v>
      </c>
      <c r="F7" s="12" t="e">
        <f>contingente!#REF!</f>
        <v>#REF!</v>
      </c>
      <c r="G7" s="7"/>
      <c r="H7" s="7"/>
    </row>
    <row r="8" spans="1:9">
      <c r="A8" s="9" t="s">
        <v>13</v>
      </c>
      <c r="B8" s="12" t="e">
        <f>contingente!#REF!</f>
        <v>#REF!</v>
      </c>
      <c r="C8" s="12" t="e">
        <f>contingente!#REF!</f>
        <v>#REF!</v>
      </c>
      <c r="D8" s="12" t="e">
        <f>contingente!#REF!</f>
        <v>#REF!</v>
      </c>
      <c r="E8" s="12" t="e">
        <f>contingente!#REF!</f>
        <v>#REF!</v>
      </c>
      <c r="F8" s="12" t="e">
        <f>contingente!#REF!</f>
        <v>#REF!</v>
      </c>
      <c r="G8" s="7"/>
      <c r="H8" s="7"/>
    </row>
    <row r="9" spans="1:9">
      <c r="A9" s="9" t="s">
        <v>23</v>
      </c>
      <c r="B9" s="12" t="e">
        <f>contingente!#REF!</f>
        <v>#REF!</v>
      </c>
      <c r="C9" s="12" t="e">
        <f>contingente!#REF!</f>
        <v>#REF!</v>
      </c>
      <c r="D9" s="12" t="e">
        <f>contingente!#REF!</f>
        <v>#REF!</v>
      </c>
      <c r="E9" s="12" t="e">
        <f>contingente!#REF!</f>
        <v>#REF!</v>
      </c>
      <c r="F9" s="12" t="e">
        <f>contingente!#REF!</f>
        <v>#REF!</v>
      </c>
      <c r="G9" s="7"/>
      <c r="H9" s="7"/>
    </row>
    <row r="10" spans="1:9">
      <c r="A10" s="9" t="s">
        <v>14</v>
      </c>
      <c r="B10" s="12" t="e">
        <f>contingente!#REF!</f>
        <v>#REF!</v>
      </c>
      <c r="C10" s="12" t="e">
        <f>contingente!#REF!</f>
        <v>#REF!</v>
      </c>
      <c r="D10" s="12" t="e">
        <f>contingente!#REF!</f>
        <v>#REF!</v>
      </c>
      <c r="E10" s="12" t="e">
        <f>contingente!#REF!</f>
        <v>#REF!</v>
      </c>
      <c r="F10" s="12" t="e">
        <f>contingente!#REF!</f>
        <v>#REF!</v>
      </c>
      <c r="G10" s="7"/>
      <c r="H10" s="7"/>
    </row>
    <row r="11" spans="1:9">
      <c r="A11" s="9" t="s">
        <v>15</v>
      </c>
      <c r="B11" s="12" t="e">
        <f>contingente!#REF!</f>
        <v>#REF!</v>
      </c>
      <c r="C11" s="12" t="e">
        <f>contingente!#REF!</f>
        <v>#REF!</v>
      </c>
      <c r="D11" s="12" t="e">
        <f>contingente!#REF!</f>
        <v>#REF!</v>
      </c>
      <c r="E11" s="12" t="e">
        <f>contingente!#REF!</f>
        <v>#REF!</v>
      </c>
      <c r="F11" s="12" t="e">
        <f>contingente!#REF!</f>
        <v>#REF!</v>
      </c>
      <c r="G11" s="7"/>
      <c r="H11" s="7"/>
    </row>
    <row r="12" spans="1:9" s="6" customFormat="1">
      <c r="A12" s="13" t="s">
        <v>17</v>
      </c>
      <c r="B12" s="14" t="e">
        <f>SUM(B4:B11)</f>
        <v>#REF!</v>
      </c>
      <c r="C12" s="14" t="e">
        <f t="shared" ref="C12:F12" si="0">SUM(C4:C11)</f>
        <v>#REF!</v>
      </c>
      <c r="D12" s="14" t="e">
        <f t="shared" si="0"/>
        <v>#REF!</v>
      </c>
      <c r="E12" s="14" t="e">
        <f t="shared" si="0"/>
        <v>#REF!</v>
      </c>
      <c r="F12" s="14" t="e">
        <f t="shared" si="0"/>
        <v>#REF!</v>
      </c>
    </row>
    <row r="14" spans="1:9">
      <c r="A14" s="17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"/>
  <sheetViews>
    <sheetView tabSelected="1" topLeftCell="K1" workbookViewId="0">
      <pane ySplit="2" topLeftCell="A3" activePane="bottomLeft" state="frozen"/>
      <selection pane="bottomLeft" activeCell="W1" sqref="W1:AA1"/>
    </sheetView>
  </sheetViews>
  <sheetFormatPr defaultRowHeight="15"/>
  <cols>
    <col min="1" max="1" width="22" customWidth="1"/>
    <col min="2" max="2" width="21" customWidth="1"/>
    <col min="3" max="3" width="11.28515625" customWidth="1"/>
    <col min="5" max="5" width="12.42578125" style="6" customWidth="1"/>
    <col min="7" max="8" width="12" customWidth="1"/>
    <col min="10" max="10" width="12.42578125" style="6" customWidth="1"/>
    <col min="12" max="12" width="12.7109375" customWidth="1"/>
    <col min="13" max="13" width="12.28515625" customWidth="1"/>
    <col min="15" max="15" width="12" style="6" customWidth="1"/>
    <col min="17" max="17" width="12" customWidth="1"/>
    <col min="18" max="18" width="13" customWidth="1"/>
    <col min="20" max="20" width="12.7109375" style="6" customWidth="1"/>
    <col min="22" max="22" width="12.28515625" customWidth="1"/>
    <col min="23" max="23" width="13" customWidth="1"/>
    <col min="25" max="25" width="12.5703125" style="6" customWidth="1"/>
    <col min="27" max="27" width="12.140625" customWidth="1"/>
  </cols>
  <sheetData>
    <row r="1" spans="1:27" ht="15" customHeight="1">
      <c r="A1" s="20" t="s">
        <v>9</v>
      </c>
      <c r="B1" s="20" t="s">
        <v>25</v>
      </c>
      <c r="C1" s="22" t="s">
        <v>4</v>
      </c>
      <c r="D1" s="23"/>
      <c r="E1" s="23"/>
      <c r="F1" s="23"/>
      <c r="G1" s="24"/>
      <c r="H1" s="25" t="s">
        <v>5</v>
      </c>
      <c r="I1" s="26"/>
      <c r="J1" s="26"/>
      <c r="K1" s="26"/>
      <c r="L1" s="27"/>
      <c r="M1" s="22" t="s">
        <v>6</v>
      </c>
      <c r="N1" s="23"/>
      <c r="O1" s="23"/>
      <c r="P1" s="23"/>
      <c r="Q1" s="24"/>
      <c r="R1" s="25" t="s">
        <v>7</v>
      </c>
      <c r="S1" s="26"/>
      <c r="T1" s="26"/>
      <c r="U1" s="26"/>
      <c r="V1" s="27"/>
      <c r="W1" s="25" t="s">
        <v>8</v>
      </c>
      <c r="X1" s="26"/>
      <c r="Y1" s="26"/>
      <c r="Z1" s="26"/>
      <c r="AA1" s="27"/>
    </row>
    <row r="2" spans="1:27" s="4" customFormat="1" ht="25.5">
      <c r="A2" s="21"/>
      <c r="B2" s="21"/>
      <c r="C2" s="1" t="s">
        <v>24</v>
      </c>
      <c r="D2" s="1" t="s">
        <v>29</v>
      </c>
      <c r="E2" s="1" t="s">
        <v>2</v>
      </c>
      <c r="F2" s="1" t="s">
        <v>3</v>
      </c>
      <c r="G2" s="1" t="s">
        <v>16</v>
      </c>
      <c r="H2" s="3" t="s">
        <v>24</v>
      </c>
      <c r="I2" s="3" t="s">
        <v>12</v>
      </c>
      <c r="J2" s="3" t="s">
        <v>2</v>
      </c>
      <c r="K2" s="3" t="s">
        <v>3</v>
      </c>
      <c r="L2" s="3" t="s">
        <v>16</v>
      </c>
      <c r="M2" s="1" t="s">
        <v>24</v>
      </c>
      <c r="N2" s="1" t="s">
        <v>29</v>
      </c>
      <c r="O2" s="1" t="s">
        <v>2</v>
      </c>
      <c r="P2" s="1" t="s">
        <v>3</v>
      </c>
      <c r="Q2" s="1" t="s">
        <v>16</v>
      </c>
      <c r="R2" s="3" t="s">
        <v>24</v>
      </c>
      <c r="S2" s="3" t="s">
        <v>29</v>
      </c>
      <c r="T2" s="3" t="s">
        <v>2</v>
      </c>
      <c r="U2" s="3" t="s">
        <v>3</v>
      </c>
      <c r="V2" s="3" t="s">
        <v>16</v>
      </c>
      <c r="W2" s="3" t="s">
        <v>24</v>
      </c>
      <c r="X2" s="3" t="s">
        <v>29</v>
      </c>
      <c r="Y2" s="3" t="s">
        <v>2</v>
      </c>
      <c r="Z2" s="3" t="s">
        <v>3</v>
      </c>
      <c r="AA2" s="3" t="s">
        <v>16</v>
      </c>
    </row>
    <row r="3" spans="1:27">
      <c r="A3" s="5" t="s">
        <v>0</v>
      </c>
      <c r="B3" s="5" t="s">
        <v>1</v>
      </c>
      <c r="C3" s="16">
        <v>87</v>
      </c>
      <c r="D3" s="16">
        <v>57</v>
      </c>
      <c r="E3" s="8">
        <f t="shared" ref="E3" si="0">IF(C3&gt;D3,C3-D3,0)</f>
        <v>30</v>
      </c>
      <c r="F3" s="2">
        <f t="shared" ref="F3" si="1">IF(D3&gt;C3,D3-C3,0)</f>
        <v>0</v>
      </c>
      <c r="G3" s="8">
        <f t="shared" ref="G3" si="2">IF(E3=1,1,ROUND(E3*0.49,0))</f>
        <v>15</v>
      </c>
      <c r="H3" s="16">
        <v>475</v>
      </c>
      <c r="I3" s="16">
        <v>452</v>
      </c>
      <c r="J3" s="8">
        <f t="shared" ref="J3" si="3">IF(H3&gt;I3,H3-I3,0)</f>
        <v>23</v>
      </c>
      <c r="K3" s="2">
        <f t="shared" ref="K3" si="4">IF(I3&gt;H3,I3-H3,0)</f>
        <v>0</v>
      </c>
      <c r="L3" s="8">
        <f t="shared" ref="L3" si="5">IF(J3=1,1,ROUND(J3*0.49,0))</f>
        <v>11</v>
      </c>
      <c r="M3" s="16">
        <v>103</v>
      </c>
      <c r="N3" s="16">
        <v>92</v>
      </c>
      <c r="O3" s="8">
        <f t="shared" ref="O3" si="6">IF(M3&gt;N3,M3-N3,0)</f>
        <v>11</v>
      </c>
      <c r="P3" s="2">
        <f t="shared" ref="P3" si="7">IF(N3&gt;M3,N3-M3,0)</f>
        <v>0</v>
      </c>
      <c r="Q3" s="8">
        <f t="shared" ref="Q3" si="8">IF(O3=1,1,ROUND(O3*0.49,0))</f>
        <v>5</v>
      </c>
      <c r="R3" s="16">
        <v>1356</v>
      </c>
      <c r="S3" s="16">
        <v>1265</v>
      </c>
      <c r="T3" s="8">
        <f t="shared" ref="T3" si="9">IF(R3&gt;S3,R3-S3,0)</f>
        <v>91</v>
      </c>
      <c r="U3" s="2">
        <f t="shared" ref="U3" si="10">IF(S3&gt;R3,S3-R3,0)</f>
        <v>0</v>
      </c>
      <c r="V3" s="8">
        <f t="shared" ref="V3" si="11">IF(T3=1,1,ROUND(T3*0.4905,0))</f>
        <v>45</v>
      </c>
      <c r="W3" s="16">
        <v>6</v>
      </c>
      <c r="X3" s="16">
        <v>4</v>
      </c>
      <c r="Y3" s="8">
        <f t="shared" ref="Y3" si="12">IF(W3&gt;X3,W3-X3,0)</f>
        <v>2</v>
      </c>
      <c r="Z3" s="2">
        <f t="shared" ref="Z3" si="13">IF(X3&gt;W3,X3-W3,0)</f>
        <v>0</v>
      </c>
      <c r="AA3" s="8">
        <f t="shared" ref="AA3" si="14">IF(Y3=1,1,ROUND(Y3*0.5,0))</f>
        <v>1</v>
      </c>
    </row>
  </sheetData>
  <sortState ref="A2:J102">
    <sortCondition ref="B2:B102"/>
  </sortState>
  <mergeCells count="7">
    <mergeCell ref="M1:Q1"/>
    <mergeCell ref="W1:AA1"/>
    <mergeCell ref="R1:V1"/>
    <mergeCell ref="A1:A2"/>
    <mergeCell ref="B1:B2"/>
    <mergeCell ref="C1:G1"/>
    <mergeCell ref="H1:L1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contingente</vt:lpstr>
      <vt:lpstr>sintetico</vt:lpstr>
    </vt:vector>
  </TitlesOfParts>
  <Company>SAS Institute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utente</cp:lastModifiedBy>
  <dcterms:created xsi:type="dcterms:W3CDTF">2011-02-11T15:45:55Z</dcterms:created>
  <dcterms:modified xsi:type="dcterms:W3CDTF">2017-08-10T23:25:49Z</dcterms:modified>
</cp:coreProperties>
</file>